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272-zamówienia pow. 20 tys netto\przetarg krajowy\Załącznik nr 1 - OPZ\"/>
    </mc:Choice>
  </mc:AlternateContent>
  <xr:revisionPtr revIDLastSave="0" documentId="13_ncr:1_{C64957FF-303F-4AFF-9050-499D4A52896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zęść 9" sheetId="2" r:id="rId1"/>
  </sheets>
  <definedNames>
    <definedName name="_xlnm.Print_Area" localSheetId="0">'część 9'!$A$1:$AD$19</definedName>
    <definedName name="OLE_LINK2" localSheetId="0">'część 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1" i="2" l="1"/>
  <c r="AD12" i="2"/>
  <c r="AD13" i="2"/>
  <c r="AD14" i="2"/>
  <c r="AD15" i="2"/>
  <c r="AD16" i="2"/>
  <c r="AD17" i="2"/>
  <c r="AC11" i="2"/>
  <c r="AC12" i="2"/>
  <c r="AC13" i="2"/>
  <c r="AC14" i="2"/>
  <c r="AC15" i="2"/>
  <c r="AC16" i="2"/>
  <c r="AC17" i="2"/>
  <c r="AD10" i="2"/>
  <c r="AC10" i="2"/>
  <c r="T17" i="2"/>
  <c r="P17" i="2"/>
  <c r="L17" i="2"/>
  <c r="H17" i="2"/>
  <c r="U17" i="2" s="1"/>
  <c r="T16" i="2"/>
  <c r="P16" i="2"/>
  <c r="L16" i="2"/>
  <c r="H16" i="2"/>
  <c r="T15" i="2"/>
  <c r="P15" i="2"/>
  <c r="L15" i="2"/>
  <c r="H15" i="2"/>
  <c r="U15" i="2" s="1"/>
  <c r="T14" i="2"/>
  <c r="P14" i="2"/>
  <c r="L14" i="2"/>
  <c r="U14" i="2" s="1"/>
  <c r="H14" i="2"/>
  <c r="T13" i="2"/>
  <c r="P13" i="2"/>
  <c r="L13" i="2"/>
  <c r="H13" i="2"/>
  <c r="T12" i="2"/>
  <c r="P12" i="2"/>
  <c r="L12" i="2"/>
  <c r="H12" i="2"/>
  <c r="T11" i="2"/>
  <c r="P11" i="2"/>
  <c r="L11" i="2"/>
  <c r="H11" i="2"/>
  <c r="U11" i="2" s="1"/>
  <c r="T10" i="2"/>
  <c r="P10" i="2"/>
  <c r="L10" i="2"/>
  <c r="H10" i="2"/>
  <c r="AD18" i="2" l="1"/>
  <c r="AC18" i="2"/>
  <c r="U16" i="2"/>
  <c r="U13" i="2"/>
  <c r="U10" i="2"/>
  <c r="U12" i="2"/>
</calcChain>
</file>

<file path=xl/sharedStrings.xml><?xml version="1.0" encoding="utf-8"?>
<sst xmlns="http://schemas.openxmlformats.org/spreadsheetml/2006/main" count="63" uniqueCount="58">
  <si>
    <t>ogółem</t>
  </si>
  <si>
    <t>Lp.</t>
  </si>
  <si>
    <t xml:space="preserve">Nazwa materiału </t>
  </si>
  <si>
    <t xml:space="preserve">Charakterystyka/szczegółowy opis </t>
  </si>
  <si>
    <t>j.m./            opakowanie</t>
  </si>
  <si>
    <t>kwiecień</t>
  </si>
  <si>
    <t>maj</t>
  </si>
  <si>
    <t>czerwiec</t>
  </si>
  <si>
    <t>II kw.</t>
  </si>
  <si>
    <t>lipiec</t>
  </si>
  <si>
    <t>sierpień</t>
  </si>
  <si>
    <t>wrzesień</t>
  </si>
  <si>
    <t>III kw.</t>
  </si>
  <si>
    <t>październik</t>
  </si>
  <si>
    <t>listopad</t>
  </si>
  <si>
    <t xml:space="preserve">grudzień </t>
  </si>
  <si>
    <t xml:space="preserve">IV kw. </t>
  </si>
  <si>
    <t>styczeń</t>
  </si>
  <si>
    <t>luty</t>
  </si>
  <si>
    <t>marzec</t>
  </si>
  <si>
    <t>I kw.</t>
  </si>
  <si>
    <t>Cena jednostkowa netto</t>
  </si>
  <si>
    <t>Stawka vat</t>
  </si>
  <si>
    <t>Wartość netto</t>
  </si>
  <si>
    <t>Wartość brutto</t>
  </si>
  <si>
    <t>Zbiorcze zapotrzebowanie - OMiP</t>
  </si>
  <si>
    <t>op. (500g)</t>
  </si>
  <si>
    <t>ROCZNE ZAPOTRZEBOWANIE</t>
  </si>
  <si>
    <t>2022r.</t>
  </si>
  <si>
    <t>op.500g</t>
  </si>
  <si>
    <t xml:space="preserve">Podłoże chromogenne agarowe do wykrywania Salmonella spp.                 </t>
  </si>
  <si>
    <t>Zmodyfikowana mineralna pożywka z glutaminienem do selektywnego wzbogacania E.coli wg PN-EN ISO 16649-3-2015-07E. (MMG Broth) .</t>
  </si>
  <si>
    <t>Skład suplementu: glutaminian sodu cz. Suplement firmy Lab M, nr kat.  NCM 0181 lub równoważny*. Certyfikat kontroli jakości.Minimalny termin ważności  od dostawy: 24 miesiące.</t>
  </si>
  <si>
    <t>Skład suplementu: chlorek amonu cz.d.a. Suplement firmy Lab M, nr kat.  NCM 0178  lub równoważny*.Certyfikat kontroli jakości.Minimalny termin ważności  od dostawy: 24 miesiące.</t>
  </si>
  <si>
    <t xml:space="preserve">Agar Baird Parkera do izolacji Staphylococcus spp.                             </t>
  </si>
  <si>
    <t>Skład pożywki [g/litr]: enzymatyczny hydrolizat kazeiny 10g, ekstrakt drożdżowy 1g, ekstrakt mięsny 5g, pirogronian sodu 10g,  L-Glicyna 12g, chlorek litu 5g, agar zapewniający odpowiednią siłę żelowania. Podłoże firmy Lab M, nr kat.   NCM 0200-A lub równoważne*.Certyfikat kontroli jakości.                                                              Minimalny termin ważności od dostawy 24 miesiące.</t>
  </si>
  <si>
    <t xml:space="preserve">Agar Slanetz  i Bartley  do oznaczania Enterococci w wodzie metodą filtrów membranowych. </t>
  </si>
  <si>
    <t xml:space="preserve">Skład pożywki (g/litr):pepton kazeinowy 15g; pepton sojowy 5g ; ekstrakt drożdżowy 5g; glukoza 2g ; wodorofosforan dipotasowy 4g; azydek sodowy 0,4g ; TTC 0,1g. Agar zapewniający odpowiednią siłę żelowania..Podłoże firmy Lab M, nr kat.  NCM 0197-A lub równoważne*. Certyfikat kontroli jakości. Karta charakterystyki.                                                                                  Minimalny termin ważności od dostawy: 24 miesiące. </t>
  </si>
  <si>
    <t>Agar TBX (tryptone , bile, X-glucuronide agar).</t>
  </si>
  <si>
    <t>Skład pożywki [składniki/litr]: Enzymatyczny hydrolizat kazeiny 20,0g; Sole żółci nr 3 – 1,5g; X-β – D Glukoronian  0,075g; sulfotlenek dimetylu (DMSO) 3ml, agar zapewniający odpowiednią siłę żelowania. Pożywka zgodna z PN-ISO 16649-2:2004.  .Podłoże firmy Bio-Rad, nr kat. 356-4035 lub równoważne*. Certyfikat kontroli jakości. Minimalny termin ważności  od dostawy: 12 miesięcy.</t>
  </si>
  <si>
    <t xml:space="preserve">Agar DRBC z różem bengalskim.      </t>
  </si>
  <si>
    <t>skład pożywki [g/litr]: enzymatyczny hydrolizat taknek rożlinych i zwierzęcych 5,0 g; glukoza 10,0 g; diwodorofosforan potasu 1,0g; siarczan magnezu 0,50g;  , róż bengalski  0,025g; chloramfenikol 0,10g, dichloran 0,002g, agar zapewniający odpowiednią siłę żelowania. Podłoże firmy Lab M , nr kat.  NCM 0082-A lub równoważne*.  Certyfikat kontroli jakości.Minimalny termin ważności  od dostawy: 24 miesiące.</t>
  </si>
  <si>
    <t>op. Minimum 300g., max. 500 g.</t>
  </si>
  <si>
    <t>Suplement do zmodyfikowanej mineralnej pożywki do selektywnego wzbogacania E.coli wg PN EN - ISO 16649-3-2015-07E (MMG Broth). - chlorek amonu</t>
  </si>
  <si>
    <t>Suplement do zmodyfikowanej mineralnej pożywki do selektywnego wzbogacania E.coli wg PN EN - ISO 16649-3-2015-07E (MMG Broth).  - glutaminian sodu</t>
  </si>
  <si>
    <r>
      <t xml:space="preserve">Skład podłoża podstawowego </t>
    </r>
    <r>
      <rPr>
        <b/>
        <sz val="12"/>
        <color theme="1"/>
        <rFont val="Arial"/>
        <family val="2"/>
        <charset val="238"/>
      </rPr>
      <t xml:space="preserve">w stężeniu pojedyńczym </t>
    </r>
    <r>
      <rPr>
        <sz val="12"/>
        <color theme="1"/>
        <rFont val="Arial"/>
        <family val="2"/>
        <charset val="238"/>
      </rPr>
      <t>(g/litr:): glutaminian sodu 6,35g; (Glutaminian sodu dopuszczony jako suplement), laktoza 10,0g; mrówczan sodu 0,25; L-cysteina 0,02g; L(-) kwas asparaginowy 0,024g; L(+) Arginina 0,02g; liamina 0,001g; kwas nikotynowy 0,001g; kwas pantotenowy 0,001g;  siarczan magnezu siedmiowodny 0,01g;  cytrynian żelaza (III) amonu 0,01g; chlorek wapnia dwuwodny 0,01g; dipotasu wodorofosforan 0,9g; purpura bromokrezolowa 0,01g; chlorek amonu 2,5g (chlorek amonu dopuszczamy jako osobny suplement).Podłoże firmy LAB M, nr kat. NCM 0186  lub równoważne*. Certyfikat kontroli jakości.Minimalny termin ważności  od dostawy: 24 miesiące.</t>
    </r>
  </si>
  <si>
    <t xml:space="preserve">część 9 </t>
  </si>
  <si>
    <t>2023r</t>
  </si>
  <si>
    <r>
      <t>Skład pożywki [g/litr]:mieszanina peptonów 14,50g; substancje wybiórcze 14,0g; mieszanina chromogenna 2,3g; agar zapewniający odpowiednią siłę żelowania. Podłolże charakteryzujące się dobrą wybiórczością, odróżniające  kolonie Salmonella od  innych bakterii z rodziny Enterobacteriaceae, umożliwiające wykrywanie ruchliwych i pozbawionych możliwości ruchu   szczepów Salmonella, także szczepów laktozododatnich - Salmonella Typhi i Salmonella Paratyphi. Podłoże zawiera wszystkie składniki nie wymagające zstosowania dodatkowych składników w postaci suplementów.Podłoże firmy Bio-Rad, nr kat.  356-4705 lub równoważne</t>
    </r>
    <r>
      <rPr>
        <vertAlign val="superscript"/>
        <sz val="12"/>
        <color theme="1"/>
        <rFont val="Arial"/>
        <family val="2"/>
        <charset val="238"/>
      </rPr>
      <t>*</t>
    </r>
    <r>
      <rPr>
        <sz val="12"/>
        <color theme="1"/>
        <rFont val="Arial"/>
        <family val="2"/>
        <charset val="238"/>
      </rPr>
      <t>. Certyfikat kontroli jakości.Minimalny termin ważności  od dostawy: 24 miesiące.</t>
    </r>
  </si>
  <si>
    <t>Załącznik nr 1</t>
  </si>
  <si>
    <t>Cena jednostkowa brutto</t>
  </si>
  <si>
    <t>VAT (%)</t>
  </si>
  <si>
    <t>Wartość brutto (ilość ogółem x cena jednostkowa brutto)</t>
  </si>
  <si>
    <t>Wartość netto (ilość ogółem x cena jednostkowa netto)</t>
  </si>
  <si>
    <t>RAZEM:</t>
  </si>
  <si>
    <r>
      <t xml:space="preserve">Wymagania dotyczące kultur mikrobiologicznych  część 9 :
Opakowania pożywki powinno być szczelne, hermetycznie zamknięte.
</t>
    </r>
    <r>
      <rPr>
        <b/>
        <u/>
        <sz val="12"/>
        <rFont val="Arial"/>
        <family val="2"/>
        <charset val="238"/>
      </rPr>
      <t>Etykieta na opakowaniu pożywki powinna zawierać:</t>
    </r>
    <r>
      <rPr>
        <b/>
        <sz val="12"/>
        <rFont val="Arial"/>
        <family val="2"/>
        <charset val="238"/>
      </rPr>
      <t xml:space="preserve">
- nazwę pożywki
- nr katalogowy
- nr serii pożywki
- datę ważności pożywki
- skład podłoża [g/litr]
- skróconą metodykę (sposób przygotowania) przygotowania pożywki
- sposób przechowywania pożywki
- piktogramy określające rodzaj zagrożenia zgodnie z nową zasadą klasyfikacji i oznakowania    
  substancji i mieszanin chemicznych.</t>
    </r>
    <r>
      <rPr>
        <b/>
        <u/>
        <sz val="12"/>
        <rFont val="Arial"/>
        <family val="2"/>
        <charset val="238"/>
      </rPr>
      <t>Dodatkowo do każdej serii pożywki należy dołączyć:</t>
    </r>
    <r>
      <rPr>
        <b/>
        <sz val="12"/>
        <rFont val="Arial"/>
        <family val="2"/>
        <charset val="238"/>
      </rPr>
      <t xml:space="preserve">
- certyfikat/świadectwo kontroli jakości  zawierający:
- nazwę pożywki
- nr serii pożywki
- skład podłoża [g/litr]
- wyniki kontroli fizyko-chemicznej danej serii pożywki
- wyniki kontroli mikrobiologicznej danej serii pożywki
- termin ważności pożywki po przygotowaniu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rFont val="Arial"/>
        <family val="2"/>
        <charset val="238"/>
      </rPr>
      <t xml:space="preserve">Dodatkowo do każdej pożywki należy dołączyć   kartę charakterystyki (jeśli dotyczy)    </t>
    </r>
    <r>
      <rPr>
        <b/>
        <sz val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Arial"/>
        <family val="2"/>
        <charset val="238"/>
      </rPr>
      <t xml:space="preserve">*  W przypadku proponowanego przez wykonawcę  produktu " nie gorszy niż" lub równoważnego zamawiajacy zastrzega sobie prawo żądania próbek demonstracyjnych  w minimalnych ilościach w celu sprawdzenia jego właściwości a  Wykonawca oferujący produkt równoważny zobowiązany jest dostarczyć dowody potwierdzające równoważność oferowanego produktu. </t>
    </r>
  </si>
  <si>
    <t>Formularz cenowy/przedmiot zamówienia - kultury mikrobiologiczne - część 9-   II kwart. 2022r. - I kwart. 2023r.</t>
  </si>
  <si>
    <t>op (500g)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</si>
</sst>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name val="Czcionka tekstu podstawowego"/>
      <family val="2"/>
      <charset val="238"/>
    </font>
    <font>
      <b/>
      <sz val="13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b/>
      <u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1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</cellStyleXfs>
  <cellXfs count="88">
    <xf numFmtId="0" fontId="0" fillId="0" borderId="0" xfId="0"/>
    <xf numFmtId="0" fontId="3" fillId="5" borderId="0" xfId="0" applyFont="1" applyFill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3" fillId="0" borderId="5" xfId="5" applyNumberFormat="1" applyFont="1" applyFill="1" applyBorder="1" applyAlignment="1" applyProtection="1">
      <alignment horizontal="left" vertical="center" wrapText="1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Alignment="1" applyProtection="1">
      <alignment horizontal="left" vertical="center" wrapText="1"/>
      <protection locked="0"/>
    </xf>
    <xf numFmtId="49" fontId="4" fillId="3" borderId="1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11" fillId="0" borderId="0" xfId="2" applyNumberFormat="1" applyFont="1" applyFill="1" applyBorder="1" applyAlignment="1" applyProtection="1">
      <alignment horizontal="left" vertical="top" wrapText="1" shrinkToFit="1" readingOrder="1"/>
      <protection locked="0"/>
    </xf>
    <xf numFmtId="0" fontId="11" fillId="0" borderId="0" xfId="0" applyFont="1" applyFill="1" applyBorder="1" applyAlignment="1" applyProtection="1">
      <alignment horizontal="center" vertical="top" wrapText="1" shrinkToFit="1" readingOrder="1"/>
      <protection locked="0"/>
    </xf>
    <xf numFmtId="0" fontId="12" fillId="0" borderId="0" xfId="2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" fontId="1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1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4" applyNumberFormat="1" applyFont="1" applyFill="1" applyBorder="1" applyAlignment="1" applyProtection="1">
      <alignment horizontal="left" vertical="top" wrapText="1" shrinkToFit="1" readingOrder="1"/>
      <protection locked="0"/>
    </xf>
    <xf numFmtId="1" fontId="14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center" vertical="top" wrapText="1"/>
    </xf>
    <xf numFmtId="0" fontId="16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vertical="top"/>
      <protection locked="0"/>
    </xf>
    <xf numFmtId="0" fontId="20" fillId="0" borderId="0" xfId="0" applyFont="1" applyAlignment="1" applyProtection="1">
      <alignment vertical="top"/>
      <protection locked="0"/>
    </xf>
    <xf numFmtId="1" fontId="14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0" xfId="5" applyNumberFormat="1" applyFont="1" applyFill="1" applyBorder="1" applyAlignment="1" applyProtection="1">
      <alignment horizontal="left" vertical="center" wrapText="1"/>
      <protection locked="0"/>
    </xf>
    <xf numFmtId="0" fontId="3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" xfId="5" applyNumberFormat="1" applyFont="1" applyFill="1" applyBorder="1" applyAlignment="1" applyProtection="1">
      <alignment horizontal="left" vertical="center" wrapText="1"/>
      <protection locked="0"/>
    </xf>
    <xf numFmtId="2" fontId="3" fillId="0" borderId="1" xfId="0" applyNumberFormat="1" applyFont="1" applyFill="1" applyBorder="1" applyAlignment="1" applyProtection="1">
      <alignment horizontal="left" vertical="center" wrapText="1"/>
      <protection locked="0"/>
    </xf>
    <xf numFmtId="2" fontId="3" fillId="0" borderId="1" xfId="0" applyNumberFormat="1" applyFont="1" applyBorder="1" applyAlignment="1" applyProtection="1">
      <alignment horizontal="right" vertical="center" wrapText="1"/>
      <protection locked="0"/>
    </xf>
    <xf numFmtId="1" fontId="18" fillId="0" borderId="1" xfId="3" applyNumberFormat="1" applyFont="1" applyFill="1" applyBorder="1" applyAlignment="1" applyProtection="1">
      <alignment horizontal="center" vertical="center" wrapText="1"/>
    </xf>
    <xf numFmtId="1" fontId="18" fillId="3" borderId="1" xfId="3" applyNumberFormat="1" applyFont="1" applyFill="1" applyBorder="1" applyAlignment="1" applyProtection="1">
      <alignment horizontal="center" vertical="center" wrapText="1"/>
    </xf>
    <xf numFmtId="1" fontId="18" fillId="3" borderId="2" xfId="3" applyNumberFormat="1" applyFont="1" applyFill="1" applyBorder="1" applyAlignment="1" applyProtection="1">
      <alignment horizontal="center" vertical="center" wrapText="1"/>
    </xf>
    <xf numFmtId="0" fontId="18" fillId="4" borderId="1" xfId="0" applyNumberFormat="1" applyFont="1" applyFill="1" applyBorder="1" applyAlignment="1" applyProtection="1">
      <alignment horizontal="center" vertical="center" wrapText="1"/>
    </xf>
    <xf numFmtId="0" fontId="16" fillId="0" borderId="7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top" wrapText="1"/>
    </xf>
    <xf numFmtId="0" fontId="15" fillId="0" borderId="7" xfId="0" applyFont="1" applyBorder="1" applyAlignment="1" applyProtection="1">
      <alignment horizontal="left" vertical="top" wrapText="1"/>
    </xf>
    <xf numFmtId="1" fontId="18" fillId="0" borderId="7" xfId="3" applyNumberFormat="1" applyFont="1" applyFill="1" applyBorder="1" applyAlignment="1" applyProtection="1">
      <alignment horizontal="center" vertical="center" wrapText="1"/>
    </xf>
    <xf numFmtId="1" fontId="18" fillId="3" borderId="7" xfId="3" applyNumberFormat="1" applyFont="1" applyFill="1" applyBorder="1" applyAlignment="1" applyProtection="1">
      <alignment horizontal="center" vertical="center" wrapText="1"/>
    </xf>
    <xf numFmtId="1" fontId="18" fillId="3" borderId="8" xfId="3" applyNumberFormat="1" applyFont="1" applyFill="1" applyBorder="1" applyAlignment="1" applyProtection="1">
      <alignment horizontal="center" vertical="center" wrapText="1"/>
    </xf>
    <xf numFmtId="0" fontId="18" fillId="4" borderId="7" xfId="0" applyNumberFormat="1" applyFont="1" applyFill="1" applyBorder="1" applyAlignment="1" applyProtection="1">
      <alignment horizontal="center" vertical="center" wrapText="1"/>
    </xf>
    <xf numFmtId="0" fontId="15" fillId="0" borderId="1" xfId="2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9" fillId="5" borderId="1" xfId="2" applyNumberFormat="1" applyFont="1" applyFill="1" applyBorder="1" applyAlignment="1" applyProtection="1">
      <alignment horizontal="center" vertical="center" wrapText="1"/>
    </xf>
    <xf numFmtId="0" fontId="9" fillId="3" borderId="1" xfId="3" applyNumberFormat="1" applyFont="1" applyFill="1" applyBorder="1" applyAlignment="1" applyProtection="1">
      <alignment horizontal="center" vertical="center" wrapText="1"/>
    </xf>
    <xf numFmtId="1" fontId="14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2" applyNumberFormat="1" applyFont="1" applyFill="1" applyBorder="1" applyAlignment="1" applyProtection="1">
      <alignment horizontal="center" vertical="top" wrapText="1" shrinkToFit="1" readingOrder="1"/>
      <protection locked="0"/>
    </xf>
    <xf numFmtId="1" fontId="11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NumberFormat="1" applyFont="1" applyFill="1" applyBorder="1" applyAlignment="1" applyProtection="1">
      <alignment horizontal="center" vertical="top" wrapText="1" shrinkToFit="1" readingOrder="1"/>
      <protection locked="0"/>
    </xf>
    <xf numFmtId="49" fontId="9" fillId="3" borderId="1" xfId="3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6" borderId="1" xfId="3" applyNumberFormat="1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7" fillId="0" borderId="3" xfId="2" applyNumberFormat="1" applyFont="1" applyFill="1" applyBorder="1" applyAlignment="1" applyProtection="1">
      <alignment horizontal="center" vertical="center"/>
      <protection locked="0"/>
    </xf>
    <xf numFmtId="0" fontId="17" fillId="0" borderId="6" xfId="2" applyNumberFormat="1" applyFont="1" applyFill="1" applyBorder="1" applyAlignment="1" applyProtection="1">
      <alignment horizontal="center" vertical="center"/>
      <protection locked="0"/>
    </xf>
    <xf numFmtId="0" fontId="17" fillId="0" borderId="4" xfId="2" applyNumberFormat="1" applyFont="1" applyFill="1" applyBorder="1" applyAlignment="1" applyProtection="1">
      <alignment horizontal="center" vertical="center"/>
      <protection locked="0"/>
    </xf>
    <xf numFmtId="0" fontId="19" fillId="0" borderId="10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2" borderId="1" xfId="2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top" wrapText="1"/>
    </xf>
  </cellXfs>
  <cellStyles count="6">
    <cellStyle name="Normalny" xfId="0" builtinId="0"/>
    <cellStyle name="Normalny_Arkusz1" xfId="1" xr:uid="{00000000-0005-0000-0000-000001000000}"/>
    <cellStyle name="Normalny_Arkusz2" xfId="2" xr:uid="{00000000-0005-0000-0000-000002000000}"/>
    <cellStyle name="Normalny_Arkusz3" xfId="3" xr:uid="{00000000-0005-0000-0000-000003000000}"/>
    <cellStyle name="Normalny_Arkusz4" xfId="4" xr:uid="{00000000-0005-0000-0000-000004000000}"/>
    <cellStyle name="Walutowy" xfId="5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716BF-0AF9-49D0-9888-602B91A70F21}">
  <sheetPr>
    <pageSetUpPr fitToPage="1"/>
  </sheetPr>
  <dimension ref="A1:BO39"/>
  <sheetViews>
    <sheetView tabSelected="1" view="pageBreakPreview" zoomScaleNormal="50" zoomScaleSheetLayoutView="100" workbookViewId="0">
      <selection activeCell="H10" sqref="H10 L10 P10 T10"/>
    </sheetView>
  </sheetViews>
  <sheetFormatPr defaultRowHeight="15"/>
  <cols>
    <col min="1" max="1" width="6.625" style="11" customWidth="1"/>
    <col min="2" max="2" width="25.625" style="11" customWidth="1"/>
    <col min="3" max="3" width="52.125" style="2" customWidth="1"/>
    <col min="4" max="4" width="18.875" style="11" customWidth="1"/>
    <col min="5" max="6" width="9.875" style="11" hidden="1" customWidth="1"/>
    <col min="7" max="7" width="9.625" style="11" hidden="1" customWidth="1"/>
    <col min="8" max="8" width="9.75" style="11" hidden="1" customWidth="1"/>
    <col min="9" max="9" width="9.5" style="11" hidden="1" customWidth="1"/>
    <col min="10" max="10" width="9.875" style="11" hidden="1" customWidth="1"/>
    <col min="11" max="11" width="10" style="11" hidden="1" customWidth="1"/>
    <col min="12" max="12" width="9.875" style="11" hidden="1" customWidth="1"/>
    <col min="13" max="13" width="11.75" style="11" hidden="1" customWidth="1"/>
    <col min="14" max="14" width="9.625" style="11" hidden="1" customWidth="1"/>
    <col min="15" max="15" width="9.875" style="11" hidden="1" customWidth="1"/>
    <col min="16" max="16" width="10" style="11" hidden="1" customWidth="1"/>
    <col min="17" max="18" width="9.5" style="11" hidden="1" customWidth="1"/>
    <col min="19" max="19" width="9.875" style="11" hidden="1" customWidth="1"/>
    <col min="20" max="20" width="10.375" style="11" hidden="1" customWidth="1"/>
    <col min="21" max="21" width="12.875" style="11" customWidth="1"/>
    <col min="22" max="22" width="9.75" style="3" hidden="1" customWidth="1"/>
    <col min="23" max="23" width="0" style="3" hidden="1" customWidth="1"/>
    <col min="24" max="24" width="12.5" style="3" hidden="1" customWidth="1"/>
    <col min="25" max="25" width="14" style="3" hidden="1" customWidth="1"/>
    <col min="26" max="26" width="12.375" style="3" customWidth="1"/>
    <col min="27" max="27" width="12.125" style="3" customWidth="1"/>
    <col min="28" max="28" width="9" style="3"/>
    <col min="29" max="29" width="14" style="3" customWidth="1"/>
    <col min="30" max="30" width="16" style="3" customWidth="1"/>
    <col min="31" max="16384" width="9" style="3"/>
  </cols>
  <sheetData>
    <row r="1" spans="1:30" ht="15" customHeight="1">
      <c r="Q1" s="66" t="s">
        <v>49</v>
      </c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</row>
    <row r="2" spans="1:30" ht="15" customHeight="1"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</row>
    <row r="3" spans="1:30" ht="15.75" customHeight="1">
      <c r="H3" s="4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</row>
    <row r="4" spans="1:30" ht="40.5" customHeight="1">
      <c r="A4" s="77" t="s">
        <v>27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</row>
    <row r="5" spans="1:30" s="1" customFormat="1" ht="42" customHeight="1">
      <c r="A5" s="67" t="s">
        <v>56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</row>
    <row r="6" spans="1:30" s="11" customFormat="1" ht="39" customHeight="1">
      <c r="A6" s="85" t="s">
        <v>1</v>
      </c>
      <c r="B6" s="64" t="s">
        <v>2</v>
      </c>
      <c r="C6" s="64" t="s">
        <v>3</v>
      </c>
      <c r="D6" s="64" t="s">
        <v>4</v>
      </c>
      <c r="E6" s="76" t="s">
        <v>25</v>
      </c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5" t="s">
        <v>0</v>
      </c>
      <c r="V6" s="84" t="s">
        <v>21</v>
      </c>
      <c r="W6" s="84" t="s">
        <v>22</v>
      </c>
      <c r="X6" s="84" t="s">
        <v>23</v>
      </c>
      <c r="Y6" s="84" t="s">
        <v>24</v>
      </c>
      <c r="Z6" s="65" t="s">
        <v>21</v>
      </c>
      <c r="AA6" s="65" t="s">
        <v>50</v>
      </c>
      <c r="AB6" s="65" t="s">
        <v>51</v>
      </c>
      <c r="AC6" s="65" t="s">
        <v>53</v>
      </c>
      <c r="AD6" s="65" t="s">
        <v>52</v>
      </c>
    </row>
    <row r="7" spans="1:30" s="11" customFormat="1" ht="37.5" customHeight="1">
      <c r="A7" s="63"/>
      <c r="B7" s="64"/>
      <c r="C7" s="63"/>
      <c r="D7" s="64"/>
      <c r="E7" s="68" t="s">
        <v>28</v>
      </c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74" t="s">
        <v>47</v>
      </c>
      <c r="R7" s="74"/>
      <c r="S7" s="74"/>
      <c r="T7" s="74"/>
      <c r="U7" s="75"/>
      <c r="V7" s="84"/>
      <c r="W7" s="84"/>
      <c r="X7" s="84"/>
      <c r="Y7" s="84"/>
      <c r="Z7" s="65"/>
      <c r="AA7" s="65"/>
      <c r="AB7" s="65"/>
      <c r="AC7" s="65"/>
      <c r="AD7" s="65"/>
    </row>
    <row r="8" spans="1:30" s="11" customFormat="1" ht="35.25" customHeight="1">
      <c r="A8" s="63"/>
      <c r="B8" s="64"/>
      <c r="C8" s="63"/>
      <c r="D8" s="64"/>
      <c r="E8" s="10" t="s">
        <v>5</v>
      </c>
      <c r="F8" s="10" t="s">
        <v>6</v>
      </c>
      <c r="G8" s="10" t="s">
        <v>7</v>
      </c>
      <c r="H8" s="9" t="s">
        <v>8</v>
      </c>
      <c r="I8" s="10" t="s">
        <v>9</v>
      </c>
      <c r="J8" s="10" t="s">
        <v>10</v>
      </c>
      <c r="K8" s="10" t="s">
        <v>11</v>
      </c>
      <c r="L8" s="9" t="s">
        <v>12</v>
      </c>
      <c r="M8" s="10" t="s">
        <v>13</v>
      </c>
      <c r="N8" s="10" t="s">
        <v>14</v>
      </c>
      <c r="O8" s="10" t="s">
        <v>15</v>
      </c>
      <c r="P8" s="9" t="s">
        <v>16</v>
      </c>
      <c r="Q8" s="10" t="s">
        <v>17</v>
      </c>
      <c r="R8" s="10" t="s">
        <v>18</v>
      </c>
      <c r="S8" s="10" t="s">
        <v>19</v>
      </c>
      <c r="T8" s="9" t="s">
        <v>20</v>
      </c>
      <c r="U8" s="75"/>
      <c r="V8" s="84"/>
      <c r="W8" s="84"/>
      <c r="X8" s="84"/>
      <c r="Y8" s="84"/>
      <c r="Z8" s="65"/>
      <c r="AA8" s="65"/>
      <c r="AB8" s="65"/>
      <c r="AC8" s="65"/>
      <c r="AD8" s="65"/>
    </row>
    <row r="9" spans="1:30" s="8" customFormat="1" ht="54" customHeight="1">
      <c r="A9" s="79" t="s">
        <v>46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1"/>
    </row>
    <row r="10" spans="1:30" s="8" customFormat="1" ht="111.75" customHeight="1">
      <c r="A10" s="49">
        <v>1</v>
      </c>
      <c r="B10" s="51" t="s">
        <v>34</v>
      </c>
      <c r="C10" s="51" t="s">
        <v>35</v>
      </c>
      <c r="D10" s="50" t="s">
        <v>29</v>
      </c>
      <c r="E10" s="52"/>
      <c r="F10" s="52"/>
      <c r="G10" s="52"/>
      <c r="H10" s="53">
        <f t="shared" ref="H10:H17" si="0">SUM(E10:G10)</f>
        <v>0</v>
      </c>
      <c r="I10" s="52">
        <v>1</v>
      </c>
      <c r="J10" s="52"/>
      <c r="K10" s="52"/>
      <c r="L10" s="53">
        <f t="shared" ref="L10:L17" si="1">SUM(I10:K10)</f>
        <v>1</v>
      </c>
      <c r="M10" s="52"/>
      <c r="N10" s="52"/>
      <c r="O10" s="52"/>
      <c r="P10" s="53">
        <f t="shared" ref="P10:P17" si="2">SUM(M10:O10)</f>
        <v>0</v>
      </c>
      <c r="Q10" s="52"/>
      <c r="R10" s="52"/>
      <c r="S10" s="52"/>
      <c r="T10" s="54">
        <f t="shared" ref="T10:T17" si="3">SUM(Q10:S10)</f>
        <v>0</v>
      </c>
      <c r="U10" s="55">
        <f t="shared" ref="U10:U17" si="4">SUM(H10,L10,P10,T10)</f>
        <v>1</v>
      </c>
      <c r="V10" s="40"/>
      <c r="W10" s="41"/>
      <c r="X10" s="42"/>
      <c r="Y10" s="42"/>
      <c r="Z10" s="43"/>
      <c r="AA10" s="43"/>
      <c r="AB10" s="39"/>
      <c r="AC10" s="44">
        <f>U10*Z10</f>
        <v>0</v>
      </c>
      <c r="AD10" s="44">
        <f>U10*AA10</f>
        <v>0</v>
      </c>
    </row>
    <row r="11" spans="1:30" s="8" customFormat="1" ht="126.75" customHeight="1">
      <c r="A11" s="27">
        <v>2</v>
      </c>
      <c r="B11" s="28" t="s">
        <v>40</v>
      </c>
      <c r="C11" s="28" t="s">
        <v>41</v>
      </c>
      <c r="D11" s="29" t="s">
        <v>57</v>
      </c>
      <c r="E11" s="45"/>
      <c r="F11" s="45"/>
      <c r="G11" s="45"/>
      <c r="H11" s="46">
        <f t="shared" si="0"/>
        <v>0</v>
      </c>
      <c r="I11" s="45">
        <v>1</v>
      </c>
      <c r="J11" s="45"/>
      <c r="K11" s="45"/>
      <c r="L11" s="46">
        <f t="shared" si="1"/>
        <v>1</v>
      </c>
      <c r="M11" s="45"/>
      <c r="N11" s="45"/>
      <c r="O11" s="45"/>
      <c r="P11" s="46">
        <f t="shared" si="2"/>
        <v>0</v>
      </c>
      <c r="Q11" s="45"/>
      <c r="R11" s="45"/>
      <c r="S11" s="45"/>
      <c r="T11" s="47">
        <f t="shared" si="3"/>
        <v>0</v>
      </c>
      <c r="U11" s="48">
        <f t="shared" si="4"/>
        <v>1</v>
      </c>
      <c r="V11" s="5"/>
      <c r="W11" s="6"/>
      <c r="X11" s="7"/>
      <c r="Y11" s="7"/>
      <c r="Z11" s="43"/>
      <c r="AA11" s="43"/>
      <c r="AB11" s="39"/>
      <c r="AC11" s="44">
        <f t="shared" ref="AC11:AC17" si="5">U11*Z11</f>
        <v>0</v>
      </c>
      <c r="AD11" s="44">
        <f t="shared" ref="AD11:AD17" si="6">U11*AA11</f>
        <v>0</v>
      </c>
    </row>
    <row r="12" spans="1:30" s="8" customFormat="1" ht="112.5" customHeight="1">
      <c r="A12" s="27">
        <v>3</v>
      </c>
      <c r="B12" s="28" t="s">
        <v>36</v>
      </c>
      <c r="C12" s="56" t="s">
        <v>37</v>
      </c>
      <c r="D12" s="29" t="s">
        <v>29</v>
      </c>
      <c r="E12" s="45"/>
      <c r="F12" s="45"/>
      <c r="G12" s="45"/>
      <c r="H12" s="46">
        <f t="shared" si="0"/>
        <v>0</v>
      </c>
      <c r="I12" s="45">
        <v>3</v>
      </c>
      <c r="J12" s="45"/>
      <c r="K12" s="45"/>
      <c r="L12" s="46">
        <f t="shared" si="1"/>
        <v>3</v>
      </c>
      <c r="M12" s="45"/>
      <c r="N12" s="45"/>
      <c r="O12" s="45"/>
      <c r="P12" s="46">
        <f t="shared" si="2"/>
        <v>0</v>
      </c>
      <c r="Q12" s="45"/>
      <c r="R12" s="45"/>
      <c r="S12" s="45"/>
      <c r="T12" s="47">
        <f t="shared" si="3"/>
        <v>0</v>
      </c>
      <c r="U12" s="48">
        <f t="shared" si="4"/>
        <v>3</v>
      </c>
      <c r="V12" s="5"/>
      <c r="W12" s="6"/>
      <c r="X12" s="7"/>
      <c r="Y12" s="7"/>
      <c r="Z12" s="43"/>
      <c r="AA12" s="43"/>
      <c r="AB12" s="39"/>
      <c r="AC12" s="44">
        <f t="shared" si="5"/>
        <v>0</v>
      </c>
      <c r="AD12" s="44">
        <f t="shared" si="6"/>
        <v>0</v>
      </c>
    </row>
    <row r="13" spans="1:30" s="8" customFormat="1" ht="125.25" customHeight="1">
      <c r="A13" s="27">
        <v>4</v>
      </c>
      <c r="B13" s="28" t="s">
        <v>38</v>
      </c>
      <c r="C13" s="28" t="s">
        <v>39</v>
      </c>
      <c r="D13" s="29" t="s">
        <v>57</v>
      </c>
      <c r="E13" s="45"/>
      <c r="F13" s="45"/>
      <c r="G13" s="45"/>
      <c r="H13" s="46">
        <f t="shared" si="0"/>
        <v>0</v>
      </c>
      <c r="I13" s="45">
        <v>1</v>
      </c>
      <c r="J13" s="45"/>
      <c r="K13" s="45"/>
      <c r="L13" s="46">
        <f t="shared" si="1"/>
        <v>1</v>
      </c>
      <c r="M13" s="45"/>
      <c r="N13" s="45"/>
      <c r="O13" s="45"/>
      <c r="P13" s="46">
        <f t="shared" si="2"/>
        <v>0</v>
      </c>
      <c r="Q13" s="45"/>
      <c r="R13" s="45"/>
      <c r="S13" s="45"/>
      <c r="T13" s="47">
        <f t="shared" si="3"/>
        <v>0</v>
      </c>
      <c r="U13" s="48">
        <f t="shared" si="4"/>
        <v>1</v>
      </c>
      <c r="V13" s="5"/>
      <c r="W13" s="6"/>
      <c r="X13" s="7"/>
      <c r="Y13" s="7"/>
      <c r="Z13" s="43"/>
      <c r="AA13" s="43"/>
      <c r="AB13" s="39"/>
      <c r="AC13" s="44">
        <f t="shared" si="5"/>
        <v>0</v>
      </c>
      <c r="AD13" s="44">
        <f t="shared" si="6"/>
        <v>0</v>
      </c>
    </row>
    <row r="14" spans="1:30" s="8" customFormat="1" ht="212.25" customHeight="1">
      <c r="A14" s="27">
        <v>5</v>
      </c>
      <c r="B14" s="28" t="s">
        <v>30</v>
      </c>
      <c r="C14" s="28" t="s">
        <v>48</v>
      </c>
      <c r="D14" s="29" t="s">
        <v>26</v>
      </c>
      <c r="E14" s="45"/>
      <c r="F14" s="45"/>
      <c r="G14" s="45"/>
      <c r="H14" s="46">
        <f t="shared" si="0"/>
        <v>0</v>
      </c>
      <c r="I14" s="45">
        <v>2</v>
      </c>
      <c r="J14" s="45"/>
      <c r="K14" s="45"/>
      <c r="L14" s="46">
        <f t="shared" si="1"/>
        <v>2</v>
      </c>
      <c r="M14" s="45"/>
      <c r="N14" s="45"/>
      <c r="O14" s="45"/>
      <c r="P14" s="46">
        <f t="shared" si="2"/>
        <v>0</v>
      </c>
      <c r="Q14" s="45"/>
      <c r="R14" s="45"/>
      <c r="S14" s="45"/>
      <c r="T14" s="47">
        <f t="shared" si="3"/>
        <v>0</v>
      </c>
      <c r="U14" s="48">
        <f t="shared" si="4"/>
        <v>2</v>
      </c>
      <c r="V14" s="5"/>
      <c r="W14" s="6"/>
      <c r="X14" s="7"/>
      <c r="Y14" s="7"/>
      <c r="Z14" s="43"/>
      <c r="AA14" s="43"/>
      <c r="AB14" s="39"/>
      <c r="AC14" s="44">
        <f t="shared" si="5"/>
        <v>0</v>
      </c>
      <c r="AD14" s="44">
        <f t="shared" si="6"/>
        <v>0</v>
      </c>
    </row>
    <row r="15" spans="1:30" s="8" customFormat="1" ht="111.75" customHeight="1">
      <c r="A15" s="27">
        <v>6</v>
      </c>
      <c r="B15" s="28" t="s">
        <v>44</v>
      </c>
      <c r="C15" s="28" t="s">
        <v>32</v>
      </c>
      <c r="D15" s="29" t="s">
        <v>26</v>
      </c>
      <c r="E15" s="45"/>
      <c r="F15" s="45"/>
      <c r="G15" s="45"/>
      <c r="H15" s="46">
        <f t="shared" si="0"/>
        <v>0</v>
      </c>
      <c r="I15" s="45">
        <v>1</v>
      </c>
      <c r="J15" s="45"/>
      <c r="K15" s="45"/>
      <c r="L15" s="46">
        <f t="shared" si="1"/>
        <v>1</v>
      </c>
      <c r="M15" s="45"/>
      <c r="N15" s="45"/>
      <c r="O15" s="45"/>
      <c r="P15" s="46">
        <f t="shared" si="2"/>
        <v>0</v>
      </c>
      <c r="Q15" s="45"/>
      <c r="R15" s="45"/>
      <c r="S15" s="45"/>
      <c r="T15" s="47">
        <f t="shared" si="3"/>
        <v>0</v>
      </c>
      <c r="U15" s="48">
        <f t="shared" si="4"/>
        <v>1</v>
      </c>
      <c r="V15" s="5"/>
      <c r="W15" s="6"/>
      <c r="X15" s="7"/>
      <c r="Y15" s="7"/>
      <c r="Z15" s="43"/>
      <c r="AA15" s="43"/>
      <c r="AB15" s="39"/>
      <c r="AC15" s="44">
        <f t="shared" si="5"/>
        <v>0</v>
      </c>
      <c r="AD15" s="44">
        <f t="shared" si="6"/>
        <v>0</v>
      </c>
    </row>
    <row r="16" spans="1:30" s="8" customFormat="1" ht="108.75" customHeight="1">
      <c r="A16" s="30">
        <v>7</v>
      </c>
      <c r="B16" s="57" t="s">
        <v>43</v>
      </c>
      <c r="C16" s="58" t="s">
        <v>33</v>
      </c>
      <c r="D16" s="29" t="s">
        <v>26</v>
      </c>
      <c r="E16" s="45"/>
      <c r="F16" s="45"/>
      <c r="G16" s="45"/>
      <c r="H16" s="46">
        <f t="shared" si="0"/>
        <v>0</v>
      </c>
      <c r="I16" s="45">
        <v>1</v>
      </c>
      <c r="J16" s="45"/>
      <c r="K16" s="45"/>
      <c r="L16" s="46">
        <f t="shared" si="1"/>
        <v>1</v>
      </c>
      <c r="M16" s="45"/>
      <c r="N16" s="45"/>
      <c r="O16" s="45"/>
      <c r="P16" s="46">
        <f t="shared" si="2"/>
        <v>0</v>
      </c>
      <c r="Q16" s="45"/>
      <c r="R16" s="45"/>
      <c r="S16" s="45"/>
      <c r="T16" s="47">
        <f t="shared" si="3"/>
        <v>0</v>
      </c>
      <c r="U16" s="48">
        <f t="shared" si="4"/>
        <v>1</v>
      </c>
      <c r="V16" s="5"/>
      <c r="W16" s="6"/>
      <c r="X16" s="7"/>
      <c r="Y16" s="7"/>
      <c r="Z16" s="43"/>
      <c r="AA16" s="43"/>
      <c r="AB16" s="39"/>
      <c r="AC16" s="44">
        <f t="shared" si="5"/>
        <v>0</v>
      </c>
      <c r="AD16" s="44">
        <f t="shared" si="6"/>
        <v>0</v>
      </c>
    </row>
    <row r="17" spans="1:67" s="8" customFormat="1" ht="217.5" customHeight="1">
      <c r="A17" s="30">
        <v>8</v>
      </c>
      <c r="B17" s="28" t="s">
        <v>31</v>
      </c>
      <c r="C17" s="28" t="s">
        <v>45</v>
      </c>
      <c r="D17" s="29" t="s">
        <v>42</v>
      </c>
      <c r="E17" s="45"/>
      <c r="F17" s="45"/>
      <c r="G17" s="45"/>
      <c r="H17" s="46">
        <f t="shared" si="0"/>
        <v>0</v>
      </c>
      <c r="I17" s="45">
        <v>1</v>
      </c>
      <c r="J17" s="45"/>
      <c r="K17" s="45"/>
      <c r="L17" s="46">
        <f t="shared" si="1"/>
        <v>1</v>
      </c>
      <c r="M17" s="45"/>
      <c r="N17" s="45"/>
      <c r="O17" s="45"/>
      <c r="P17" s="46">
        <f t="shared" si="2"/>
        <v>0</v>
      </c>
      <c r="Q17" s="45"/>
      <c r="R17" s="45"/>
      <c r="S17" s="45"/>
      <c r="T17" s="47">
        <f t="shared" si="3"/>
        <v>0</v>
      </c>
      <c r="U17" s="48">
        <f t="shared" si="4"/>
        <v>1</v>
      </c>
      <c r="V17" s="5"/>
      <c r="W17" s="6"/>
      <c r="X17" s="7"/>
      <c r="Y17" s="7"/>
      <c r="Z17" s="43"/>
      <c r="AA17" s="43"/>
      <c r="AB17" s="39"/>
      <c r="AC17" s="44">
        <f t="shared" si="5"/>
        <v>0</v>
      </c>
      <c r="AD17" s="44">
        <f t="shared" si="6"/>
        <v>0</v>
      </c>
    </row>
    <row r="18" spans="1:67" s="8" customFormat="1" ht="37.5" customHeight="1">
      <c r="A18" s="82" t="s">
        <v>54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44">
        <f>SUM(AC10:AC17)</f>
        <v>0</v>
      </c>
      <c r="AD18" s="44">
        <f>SUM(AD10:AD17)</f>
        <v>0</v>
      </c>
    </row>
    <row r="19" spans="1:67" ht="363.75" customHeight="1">
      <c r="A19" s="86" t="s">
        <v>55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</row>
    <row r="21" spans="1:67" ht="15.75" customHeight="1">
      <c r="A21" s="12"/>
      <c r="B21" s="13"/>
      <c r="C21" s="14"/>
      <c r="D21" s="15"/>
      <c r="E21" s="16"/>
      <c r="F21" s="16"/>
      <c r="G21" s="16"/>
      <c r="H21" s="16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8"/>
      <c r="V21" s="18"/>
      <c r="W21" s="18"/>
      <c r="X21" s="18"/>
      <c r="Y21" s="18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</row>
    <row r="22" spans="1:67" ht="16.5" hidden="1" customHeight="1">
      <c r="A22" s="73"/>
      <c r="B22" s="73"/>
      <c r="C22" s="14"/>
      <c r="D22" s="69"/>
      <c r="E22" s="69"/>
      <c r="F22" s="69"/>
      <c r="G22" s="69"/>
      <c r="H22" s="69"/>
      <c r="I22" s="69"/>
      <c r="J22" s="69"/>
      <c r="K22" s="69"/>
      <c r="L22" s="17"/>
      <c r="M22" s="19"/>
      <c r="N22" s="19"/>
      <c r="O22" s="19"/>
      <c r="P22" s="70"/>
      <c r="Q22" s="70"/>
      <c r="R22" s="70"/>
      <c r="S22" s="38"/>
      <c r="T22" s="38"/>
      <c r="U22" s="38"/>
      <c r="Z22" s="20"/>
      <c r="AA22" s="19"/>
      <c r="AB22" s="19"/>
      <c r="AC22" s="19"/>
      <c r="AD22" s="19"/>
      <c r="AE22" s="19"/>
      <c r="AF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</row>
    <row r="23" spans="1:67" ht="14.25" hidden="1">
      <c r="A23" s="12"/>
      <c r="B23" s="13"/>
      <c r="C23" s="14"/>
      <c r="D23" s="19"/>
      <c r="E23" s="19"/>
      <c r="F23" s="19"/>
      <c r="G23" s="19"/>
      <c r="H23" s="19"/>
      <c r="I23" s="19"/>
      <c r="J23" s="19"/>
      <c r="K23" s="19"/>
      <c r="L23" s="1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</row>
    <row r="24" spans="1:67" ht="14.25" hidden="1">
      <c r="A24" s="12"/>
      <c r="B24" s="13"/>
      <c r="C24" s="21"/>
      <c r="D24" s="19"/>
      <c r="E24" s="19"/>
      <c r="F24" s="19"/>
      <c r="G24" s="19"/>
      <c r="H24" s="19"/>
      <c r="I24" s="19"/>
      <c r="J24" s="19"/>
      <c r="K24" s="19"/>
      <c r="L24" s="1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20"/>
      <c r="AA24" s="19"/>
      <c r="AB24" s="19"/>
      <c r="AC24" s="19"/>
      <c r="AD24" s="19"/>
      <c r="AE24" s="19"/>
      <c r="AF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</row>
    <row r="25" spans="1:67" ht="15" hidden="1" customHeight="1">
      <c r="A25" s="23"/>
      <c r="B25" s="13"/>
      <c r="C25" s="21"/>
      <c r="D25" s="19"/>
      <c r="E25" s="19"/>
      <c r="F25" s="19"/>
      <c r="G25" s="19"/>
      <c r="H25" s="19"/>
      <c r="I25" s="19"/>
      <c r="J25" s="19"/>
      <c r="K25" s="19"/>
      <c r="L25" s="1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20"/>
      <c r="AA25" s="19"/>
      <c r="AB25" s="19"/>
      <c r="AC25" s="19"/>
      <c r="AD25" s="19"/>
      <c r="AE25" s="19"/>
      <c r="AF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</row>
    <row r="26" spans="1:67" ht="15" hidden="1" customHeight="1">
      <c r="A26" s="71"/>
      <c r="B26" s="71"/>
      <c r="C26" s="21"/>
      <c r="D26" s="72"/>
      <c r="E26" s="72"/>
      <c r="F26" s="72"/>
      <c r="G26" s="72"/>
      <c r="H26" s="72"/>
      <c r="I26" s="72"/>
      <c r="J26" s="72"/>
      <c r="K26" s="72"/>
      <c r="L26" s="17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19"/>
      <c r="AB26" s="19"/>
      <c r="AC26" s="19"/>
      <c r="AD26" s="19"/>
      <c r="AE26" s="19"/>
      <c r="AF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</row>
    <row r="27" spans="1:67" ht="14.25" hidden="1" customHeight="1">
      <c r="A27" s="23"/>
      <c r="B27" s="13"/>
      <c r="C27" s="21"/>
      <c r="D27" s="22"/>
      <c r="E27" s="16"/>
      <c r="F27" s="16"/>
      <c r="G27" s="16"/>
      <c r="H27" s="16"/>
      <c r="I27" s="17"/>
      <c r="J27" s="17"/>
      <c r="K27" s="17"/>
      <c r="L27" s="17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</row>
    <row r="28" spans="1:67" hidden="1">
      <c r="M28" s="69"/>
      <c r="N28" s="69"/>
      <c r="O28" s="69"/>
      <c r="P28" s="69"/>
      <c r="Q28" s="69"/>
      <c r="R28" s="69"/>
      <c r="S28" s="69"/>
      <c r="T28" s="69"/>
      <c r="U28" s="69"/>
      <c r="V28" s="37"/>
      <c r="W28" s="37"/>
      <c r="X28" s="37"/>
      <c r="Y28" s="37"/>
      <c r="Z28" s="24"/>
    </row>
    <row r="29" spans="1:67" hidden="1">
      <c r="M29" s="25"/>
      <c r="N29" s="25"/>
      <c r="O29" s="25"/>
      <c r="P29" s="25"/>
      <c r="Q29" s="25"/>
      <c r="R29" s="25"/>
      <c r="S29" s="25"/>
      <c r="T29" s="25"/>
      <c r="U29" s="25"/>
      <c r="V29" s="26"/>
      <c r="W29" s="26"/>
      <c r="X29" s="26"/>
      <c r="Y29" s="26"/>
      <c r="Z29" s="26"/>
    </row>
    <row r="30" spans="1:67" hidden="1"/>
    <row r="31" spans="1:67" ht="15" customHeight="1">
      <c r="A31" s="32"/>
      <c r="B31" s="33"/>
      <c r="C31" s="35"/>
      <c r="D31" s="35"/>
      <c r="E31" s="35"/>
      <c r="F31" s="35"/>
      <c r="G31" s="35"/>
      <c r="H31" s="59"/>
      <c r="I31" s="59"/>
      <c r="J31" s="59"/>
      <c r="K31" s="59"/>
      <c r="L31" s="59"/>
      <c r="M31" s="59"/>
      <c r="N31" s="59"/>
      <c r="O31" s="59"/>
      <c r="P31" s="59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59"/>
      <c r="AV31" s="59"/>
      <c r="AW31" s="59"/>
      <c r="AX31" s="59"/>
      <c r="AY31" s="59"/>
      <c r="AZ31" s="59"/>
      <c r="BA31" s="59"/>
      <c r="BB31" s="59"/>
      <c r="BC31" s="59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</row>
    <row r="32" spans="1:67" ht="15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</row>
    <row r="33" spans="1:67" ht="15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</row>
    <row r="34" spans="1:67" ht="16.5" customHeigh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</row>
    <row r="35" spans="1:67" ht="15" customHeight="1">
      <c r="A35" s="34"/>
      <c r="B35" s="33"/>
      <c r="C35" s="36"/>
      <c r="D35" s="36"/>
      <c r="E35" s="36"/>
      <c r="F35" s="36"/>
      <c r="G35" s="36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</row>
    <row r="36" spans="1:67" ht="15" customHeight="1">
      <c r="A36" s="33"/>
      <c r="B36" s="33"/>
      <c r="C36" s="33"/>
      <c r="D36" s="33"/>
      <c r="E36" s="33"/>
      <c r="F36" s="33"/>
      <c r="G36" s="33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</row>
    <row r="37" spans="1:67" ht="15" customHeight="1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</row>
    <row r="38" spans="1:67" ht="14.2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67" ht="15" customHeight="1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</row>
  </sheetData>
  <sheetProtection algorithmName="SHA-512" hashValue="QcNQHrR8gwxirWwQpzcDSD6d4lNAJ6zRrPdg+26FKWDtYbfVYMvi+oTvZLLQKVEhJ02aFvfhyEHH7owWNGSVZg==" saltValue="tIqitYk+Ixpxsl48wRwMwQ==" spinCount="100000" sheet="1" objects="1" scenarios="1"/>
  <mergeCells count="39">
    <mergeCell ref="AU31:BC31"/>
    <mergeCell ref="H35:AB35"/>
    <mergeCell ref="AU35:BO35"/>
    <mergeCell ref="H36:AB36"/>
    <mergeCell ref="AU36:BO36"/>
    <mergeCell ref="A19:AD19"/>
    <mergeCell ref="A26:B26"/>
    <mergeCell ref="D26:K26"/>
    <mergeCell ref="M26:Z26"/>
    <mergeCell ref="M27:Z27"/>
    <mergeCell ref="M28:U28"/>
    <mergeCell ref="H31:P31"/>
    <mergeCell ref="A22:B22"/>
    <mergeCell ref="D22:K22"/>
    <mergeCell ref="P22:R22"/>
    <mergeCell ref="A9:AD9"/>
    <mergeCell ref="A18:AB18"/>
    <mergeCell ref="AA6:AA8"/>
    <mergeCell ref="AB6:AB8"/>
    <mergeCell ref="AC6:AC8"/>
    <mergeCell ref="AD6:AD8"/>
    <mergeCell ref="E7:P7"/>
    <mergeCell ref="Q7:T7"/>
    <mergeCell ref="U6:U8"/>
    <mergeCell ref="V6:V8"/>
    <mergeCell ref="W6:W8"/>
    <mergeCell ref="X6:X8"/>
    <mergeCell ref="Y6:Y8"/>
    <mergeCell ref="Z6:Z8"/>
    <mergeCell ref="A6:A8"/>
    <mergeCell ref="B6:B8"/>
    <mergeCell ref="C6:C8"/>
    <mergeCell ref="D6:D8"/>
    <mergeCell ref="E6:T6"/>
    <mergeCell ref="Q1:AD1"/>
    <mergeCell ref="Q2:AC2"/>
    <mergeCell ref="Q3:AC3"/>
    <mergeCell ref="A4:AD4"/>
    <mergeCell ref="A5:AD5"/>
  </mergeCells>
  <printOptions horizontalCentered="1"/>
  <pageMargins left="0.23622047244094491" right="0.23622047244094491" top="0.19685039370078741" bottom="0.1968503937007874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9</vt:lpstr>
      <vt:lpstr>'część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Agnieszka Prucnal</cp:lastModifiedBy>
  <cp:lastPrinted>2022-03-11T08:43:23Z</cp:lastPrinted>
  <dcterms:created xsi:type="dcterms:W3CDTF">2009-05-28T09:24:07Z</dcterms:created>
  <dcterms:modified xsi:type="dcterms:W3CDTF">2022-05-18T06:34:59Z</dcterms:modified>
</cp:coreProperties>
</file>